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1030" tabRatio="746"/>
  </bookViews>
  <sheets>
    <sheet name="2022-23 HLA" sheetId="1" r:id="rId1"/>
    <sheet name="2022-23 HLA Table" sheetId="3" r:id="rId2"/>
    <sheet name="Sheet1" sheetId="2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I37" i="1"/>
  <c r="V39" i="1" l="1"/>
  <c r="U39" i="1"/>
  <c r="T39" i="1"/>
  <c r="S39" i="1"/>
  <c r="V38" i="1"/>
  <c r="U38" i="1"/>
  <c r="T38" i="1"/>
  <c r="S38" i="1"/>
  <c r="W37" i="1"/>
  <c r="V37" i="1"/>
  <c r="U37" i="1"/>
  <c r="T37" i="1"/>
  <c r="S37" i="1"/>
  <c r="R37" i="1"/>
  <c r="Q37" i="1"/>
  <c r="P37" i="1"/>
  <c r="O37" i="1"/>
  <c r="N37" i="1"/>
  <c r="M37" i="1"/>
  <c r="L37" i="1"/>
  <c r="J37" i="1"/>
  <c r="N38" i="1" l="1"/>
  <c r="I38" i="1"/>
  <c r="I39" i="1"/>
  <c r="W39" i="1" s="1"/>
  <c r="W38" i="1" l="1"/>
</calcChain>
</file>

<file path=xl/connections.xml><?xml version="1.0" encoding="utf-8"?>
<connections xmlns="http://schemas.openxmlformats.org/spreadsheetml/2006/main">
  <connection id="1" name="nb2_100_2017_1_out1" type="6" refreshedVersion="4" background="1" saveData="1">
    <textPr prompt="0" codePage="850" sourceFile="\\s0429a\datashare\DD\EAS7\SAS Demonstration\newbuild\nb2_100_2017_1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nb2_100_2017_1_out2" type="6" refreshedVersion="4" background="1" saveData="1">
    <textPr prompt="0" codePage="850" sourceFile="\\s0429a\datashare\DD\EAS7\SAS Demonstration\newbuild\nb2_100_2017_1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nb2_150_2017_2_out" type="6" refreshedVersion="4" background="1" saveData="1">
    <textPr prompt="0" codePage="850" sourceFile="\\s0429a\datashare\DD\EAS7\SAS Demonstration\newbuild\nb2_150_2017_2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nb2_150_2017_2_out1" type="6" refreshedVersion="4" background="1" saveData="1">
    <textPr prompt="0" codePage="850" sourceFile="\\s0429a\datashare\DD\EAS7\SAS Demonstration\newbuild\nb2_150_2017_2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nb2_150_2017_2_out3" type="6" refreshedVersion="4" background="1" saveData="1">
    <textPr prompt="0" codePage="850" sourceFile="\\s0429a\datashare\DD\EAS7\SAS Demonstration\newbuild\nb2_150_2017_2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nb2_150_2017_3_out" type="6" refreshedVersion="4" background="1" saveData="1">
    <textPr prompt="0" codePage="850" sourceFile="\\s0429a\datashare\DD\EAS7\SAS Demonstration\newbuild\nb2_150_2017_3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nb2_150_2017_3_out1" type="6" refreshedVersion="4" background="1" saveData="1">
    <textPr prompt="0" codePage="850" sourceFile="\\s0429a\datashare\DD\EAS7\SAS Demonstration\newbuild\nb2_150_2017_3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nb2_150_2017_3_out2" type="6" refreshedVersion="4" background="1" saveData="1">
    <textPr prompt="0" codePage="850" sourceFile="\\s0429a\datashare\DD\EAS7\SAS Demonstration\newbuild\nb2_150_2017_3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nb2_150_2017_4_out" type="6" refreshedVersion="4" background="1" saveData="1">
    <textPr prompt="0" codePage="850" sourceFile="\\s0177a\datashare\DD\EAS7\SAS Demonstration\newbuild\nb2_150_2017_4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nb2_150_2017_4_out1" type="6" refreshedVersion="4" background="1" saveData="1">
    <textPr prompt="0" codePage="850" sourceFile="\\s0177a\datashare\DD\EAS7\SAS Demonstration\newbuild\nb2_150_2017_4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nb2_150_2018_1_out" type="6" refreshedVersion="4" background="1" saveData="1">
    <textPr prompt="0" codePage="850" sourceFile="\\s0177a\datashare\DD\EAS7\SAS Demonstration\newbuild\nb2_150_2018_1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nb2_150_2018_1_out1" type="6" refreshedVersion="4" background="1" saveData="1">
    <textPr prompt="0" codePage="850" sourceFile="\\s0177a\datashare\DD\EAS7\SAS Demonstration\newbuild\nb2_150_2018_1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nb2_150_2018_2_out" type="6" refreshedVersion="4" background="1" saveData="1">
    <textPr prompt="0" codePage="850" sourceFile="\\s0177a\datashare\DD\EAS7\SAS Demonstration\newbuild\nb2_150_2018_2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nb2_150_2018_3_out" type="6" refreshedVersion="4" background="1" saveData="1">
    <textPr prompt="0" codePage="850" sourceFile="\\s0177a\datashare\DD\EAS7\SAS Demonstration\newbuild\nb2_150_2018_3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nb2_150_2018_3_out1" type="6" refreshedVersion="4" background="1" saveData="1">
    <textPr prompt="0" codePage="850" sourceFile="\\s0177a\datashare\DD\EAS7\SAS Demonstration\newbuild\nb2_150_2018_3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nb2_150_2018_3_out21" type="6" refreshedVersion="4" background="1" saveData="1">
    <textPr prompt="0" codePage="850" sourceFile="\\s0177a\datashare\DD\EAS7\SAS Demonstration\newbuild\nb2_150_2018_3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nb2_150_2018_3_out3" type="6" refreshedVersion="4" background="1" saveData="1">
    <textPr prompt="0" codePage="850" sourceFile="\\s0177a\datashare\DD\EAS7\SAS Demonstration\newbuild\nb2_150_2018_3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nb2_150_2018_3_out4" type="6" refreshedVersion="4" background="1" saveData="1">
    <textPr prompt="0" codePage="850" sourceFile="\\s0177a\datashare\DD\EAS7\SAS Demonstration\newbuild\nb2_150_2018_3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nb2_150_2018_3_out5" type="6" refreshedVersion="4" background="1" saveData="1">
    <textPr prompt="0" codePage="850" sourceFile="\\s0177a\datashare\DD\EAS7\SAS Demonstration\newbuild\nb2_150_2018_3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nb2_150_2019_1_out" type="6" refreshedVersion="4" background="1" saveData="1">
    <textPr prompt="0" codePage="850" sourceFile="\\s0177a\datashare\DD\EAS7\SAS Demonstration\newbuild\nb2_150_2019_1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nb2_150_2019_3_out" type="6" refreshedVersion="4" background="1" saveData="1">
    <textPr prompt="0" codePage="850" sourceFile="\\s0177a\datashare\DD\EAS7\SAS Demonstration\newbuild\nb2_150_2019_3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nb2_150_2019_4_out" type="6" refreshedVersion="4" background="1" saveData="1">
    <textPr prompt="0" codePage="850" sourceFile="\\s0177a\datashare\DD\EAS7\SAS Demonstration\newbuild\nb2_150_2019_4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nb2_150_2019_4_out3" type="6" refreshedVersion="4" background="1" saveData="1">
    <textPr prompt="0" codePage="850" sourceFile="\\s0177a\datashare\DD\EAS7\SAS Demonstration\newbuild\nb2_150_2019_4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nb2_150_2019_4_out31" type="6" refreshedVersion="4" background="1" saveData="1">
    <textPr prompt="0" codePage="850" sourceFile="\\s0177a\datashare\DD\EAS7\SAS Demonstration\newbuild\nb2_150_2019_4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nb2_150_2019_4_out4" type="6" refreshedVersion="4" background="1" saveData="1">
    <textPr prompt="0" codePage="850" sourceFile="\\s0177a\datashare\DD\EAS7\SAS Demonstration\newbuild\nb2_150_2019_4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nb2_150_2020_1_out" type="6" refreshedVersion="4" background="1" saveData="1">
    <textPr prompt="0" codePage="850" sourceFile="\\s0177a\datashare\DD\EAS7\SAS Demonstration\newbuild\nb2_150_2020_1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nb2_150_2020_1_out2" type="6" refreshedVersion="4" background="1" saveData="1">
    <textPr prompt="0" codePage="850" sourceFile="\\s0177a\datashare\DD\EAS7\SAS Demonstration\newbuild\nb2_150_2020_1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nb2_150_2020_1_out21" type="6" refreshedVersion="4" background="1" saveData="1">
    <textPr prompt="0" codePage="850" sourceFile="\\s0177a\datashare\DD\EAS7\SAS Demonstration\newbuild\nb2_150_2020_1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nb2_150_2020_1_out3" type="6" refreshedVersion="4" background="1" saveData="1">
    <textPr prompt="0" codePage="850" sourceFile="\\s0177a\datashare\DD\EAS7\SAS Demonstration\newbuild\nb2_150_2020_1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nb2_150_2021_2_out" type="6" refreshedVersion="4" background="1" saveData="1">
    <textPr prompt="0" codePage="850" sourceFile="\\s0177a\datashare\DD\EAS7\SAS Demonstration\newbuild\nb2_150_2021_2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nb2_150_2021_3_out" type="6" refreshedVersion="4" background="1" saveData="1">
    <textPr prompt="0" codePage="850" sourceFile="\\s0177a\datashare\DD\EAS7\SAS Demonstration\newbuild\nb2_150_2021_3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nb2_150_2021_4_out" type="6" refreshedVersion="4" background="1" saveData="1">
    <textPr prompt="0" codePage="850" sourceFile="\\s0177a\datashare\DD\EAS7\SAS Demonstration\newbuild\nb2_150_2021_4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nb2_150_2022_1_out" type="6" refreshedVersion="4" background="1" saveData="1">
    <textPr prompt="0" codePage="850" sourceFile="\\s0177a\datashare\DD\EAS7\SAS Demonstration\newbuild\nb2_150_2022_1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nb2_220_2018_2_out1" type="6" refreshedVersion="4" background="1" saveData="1">
    <textPr prompt="0" codePage="850" sourceFile="\\s0177a\datashare\DD\EAS7\SAS Demonstration\newbuild\nb2_220_2018_2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nb2_220_2018_2_out2" type="6" refreshedVersion="4" background="1" saveData="1">
    <textPr prompt="0" codePage="850" sourceFile="\\s0177a\datashare\DD\EAS7\SAS Demonstration\newbuild\nb2_220_2018_2_out.txt" tab="0" comma="1">
      <textFields count="31"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<sst xmlns="http://schemas.openxmlformats.org/spreadsheetml/2006/main" count="356" uniqueCount="180">
  <si>
    <t>Site Ref</t>
  </si>
  <si>
    <t>LDP</t>
  </si>
  <si>
    <t>Site Name</t>
  </si>
  <si>
    <t>Settlement</t>
  </si>
  <si>
    <t>Location</t>
  </si>
  <si>
    <t>Site Area
(ha's)</t>
  </si>
  <si>
    <t>Company/Landowner</t>
  </si>
  <si>
    <t>Developer Type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</si>
  <si>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</si>
  <si>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</si>
  <si>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</si>
  <si>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</si>
  <si>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</si>
  <si>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</si>
  <si>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</si>
  <si>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</si>
  <si>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</si>
  <si>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</si>
  <si>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2033+</t>
  </si>
  <si>
    <t>Built</t>
  </si>
  <si>
    <t>U/C</t>
  </si>
  <si>
    <t>Remain</t>
  </si>
  <si>
    <t>Total</t>
  </si>
  <si>
    <t>Permission/Status</t>
  </si>
  <si>
    <t>Main Application Ref No's</t>
  </si>
  <si>
    <t>Decision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</si>
  <si>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</si>
  <si>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</si>
  <si>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</si>
  <si>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</si>
  <si>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</si>
  <si>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</si>
  <si>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</si>
  <si>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</si>
  <si>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</si>
  <si>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</si>
  <si>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10+</t>
  </si>
  <si>
    <t>H01</t>
  </si>
  <si>
    <t>Sunnyside</t>
  </si>
  <si>
    <t>Alloa</t>
  </si>
  <si>
    <t>Forth</t>
  </si>
  <si>
    <t>Mulraney Group</t>
  </si>
  <si>
    <t>Private</t>
  </si>
  <si>
    <t>X</t>
  </si>
  <si>
    <t>LDP Site</t>
  </si>
  <si>
    <t>n/a</t>
  </si>
  <si>
    <t>H03</t>
  </si>
  <si>
    <t>Carsebridge Road North</t>
  </si>
  <si>
    <t>Advance Construction</t>
  </si>
  <si>
    <t>Application submitted</t>
  </si>
  <si>
    <t>21/00069/PPP</t>
  </si>
  <si>
    <t>Pending</t>
  </si>
  <si>
    <t>H04</t>
  </si>
  <si>
    <t>Carsebridge</t>
  </si>
  <si>
    <t>H08</t>
  </si>
  <si>
    <t>Earlsfield West (Phase 9)</t>
  </si>
  <si>
    <t>Allanwater Developments</t>
  </si>
  <si>
    <t>Under construction</t>
  </si>
  <si>
    <t>21/00107/FULL</t>
  </si>
  <si>
    <t>Approved at Appeal</t>
  </si>
  <si>
    <t>H10</t>
  </si>
  <si>
    <t>Central Parkland</t>
  </si>
  <si>
    <t>Clackmannanshire Council</t>
  </si>
  <si>
    <t>Council</t>
  </si>
  <si>
    <t>H14</t>
  </si>
  <si>
    <t>Paton's Bowling Club</t>
  </si>
  <si>
    <t>H15</t>
  </si>
  <si>
    <t>Former FV College</t>
  </si>
  <si>
    <t>Sauchie</t>
  </si>
  <si>
    <t>Ediston Homes</t>
  </si>
  <si>
    <t>14/00254/FULL
17/00241/MSC</t>
  </si>
  <si>
    <t>Approved
Approved</t>
  </si>
  <si>
    <t>H16</t>
  </si>
  <si>
    <t>Sauchie West</t>
  </si>
  <si>
    <t>Refused</t>
  </si>
  <si>
    <t>H23</t>
  </si>
  <si>
    <t>The Manse, Main Street</t>
  </si>
  <si>
    <t>Grattan and Hynds</t>
  </si>
  <si>
    <t>Expired Permission</t>
  </si>
  <si>
    <t>06/00308/FULL
09/00216/PPP</t>
  </si>
  <si>
    <t>-</t>
  </si>
  <si>
    <t>Schawpark Golf Club</t>
  </si>
  <si>
    <t>Planning Application
Planning Application
Planning Application</t>
  </si>
  <si>
    <t>19/00173/FULL
21/00294/FULL
21/00295/FULL</t>
  </si>
  <si>
    <t>Approved
Approved
Approved</t>
  </si>
  <si>
    <t>H26</t>
  </si>
  <si>
    <t>Muirside, Lethen View</t>
  </si>
  <si>
    <t>Tullibody</t>
  </si>
  <si>
    <t>Glenview Projects Limited</t>
  </si>
  <si>
    <t>Planning Permission</t>
  </si>
  <si>
    <t>21/00266/FULL</t>
  </si>
  <si>
    <t>Approved</t>
  </si>
  <si>
    <t>H27</t>
  </si>
  <si>
    <t>Main Street/North Street</t>
  </si>
  <si>
    <t>Clackmannan</t>
  </si>
  <si>
    <t>Kingdom Housing Association/ Clackmannanshire Council</t>
  </si>
  <si>
    <t>Housing Assoc.</t>
  </si>
  <si>
    <t>20/00215/FULL</t>
  </si>
  <si>
    <t>H28</t>
  </si>
  <si>
    <t>Helensfield</t>
  </si>
  <si>
    <t>Premier Properties</t>
  </si>
  <si>
    <t>Lochies Road</t>
  </si>
  <si>
    <t>SHIP</t>
  </si>
  <si>
    <t>H32</t>
  </si>
  <si>
    <t>Lornshill Steading</t>
  </si>
  <si>
    <t>Countryside</t>
  </si>
  <si>
    <t>Mr Robert Petrie</t>
  </si>
  <si>
    <t>09/00144/FULL</t>
  </si>
  <si>
    <t>H33</t>
  </si>
  <si>
    <t>Ditch Farm</t>
  </si>
  <si>
    <t>J Gilvear and Sons</t>
  </si>
  <si>
    <t>Pitfairn Road/Burnee</t>
  </si>
  <si>
    <t>Fishcross</t>
  </si>
  <si>
    <t>Mrs Sandra Vaughan</t>
  </si>
  <si>
    <t>15/00176/FULL</t>
  </si>
  <si>
    <t>H34</t>
  </si>
  <si>
    <t>Middletonkerse</t>
  </si>
  <si>
    <t>Menstrie</t>
  </si>
  <si>
    <t>West Ochils</t>
  </si>
  <si>
    <t>Mr R Muirhead</t>
  </si>
  <si>
    <t>H36</t>
  </si>
  <si>
    <t>Mains Farm Steading</t>
  </si>
  <si>
    <t>H37</t>
  </si>
  <si>
    <t>Brook Street/Beauclerc Street</t>
  </si>
  <si>
    <t>Alva</t>
  </si>
  <si>
    <t>Hillfoot Homes</t>
  </si>
  <si>
    <t>15/00128/FULL</t>
  </si>
  <si>
    <t>H42</t>
  </si>
  <si>
    <t>Alva West</t>
  </si>
  <si>
    <t>22/00187/FULL</t>
  </si>
  <si>
    <t>H43</t>
  </si>
  <si>
    <t>Lower Mill Street</t>
  </si>
  <si>
    <t>Tillicoultry</t>
  </si>
  <si>
    <t>Kingdom Housing Association</t>
  </si>
  <si>
    <t>10/00036/MSC
19/00179/FULL
20/00204/FULL</t>
  </si>
  <si>
    <t>H44</t>
  </si>
  <si>
    <t>Middleton Mill/Upper Mill Street</t>
  </si>
  <si>
    <t>Tillicoultry Quarries</t>
  </si>
  <si>
    <t>Park Street</t>
  </si>
  <si>
    <t>22/00234/FULL</t>
  </si>
  <si>
    <t>H45</t>
  </si>
  <si>
    <t>Coalsnaughton North</t>
  </si>
  <si>
    <t>Coalsnaughton</t>
  </si>
  <si>
    <t>Kudos Partnership</t>
  </si>
  <si>
    <t>Private/Council</t>
  </si>
  <si>
    <t>20/00267/PPP</t>
  </si>
  <si>
    <t>H47</t>
  </si>
  <si>
    <t>Dollar Settlement Expansion (South)</t>
  </si>
  <si>
    <t>PPCA</t>
  </si>
  <si>
    <t>18/00283/PPP</t>
  </si>
  <si>
    <t>Dollar Settlement Expansion (East)</t>
  </si>
  <si>
    <t>Dollar</t>
  </si>
  <si>
    <t>East Ochils</t>
  </si>
  <si>
    <t>Colliers</t>
  </si>
  <si>
    <t>H48</t>
  </si>
  <si>
    <t>Dollar Golf Club</t>
  </si>
  <si>
    <t>Harviestoun Estate</t>
  </si>
  <si>
    <t>10/00227/FULL</t>
  </si>
  <si>
    <t>H49</t>
  </si>
  <si>
    <t>South and East of Pool of Muckhart</t>
  </si>
  <si>
    <t>Muckhart</t>
  </si>
  <si>
    <t>Springfield Homes</t>
  </si>
  <si>
    <t>Private/
Housing Assoc.</t>
  </si>
  <si>
    <t>19/00148/FULL</t>
  </si>
  <si>
    <t>Appeal Allowed</t>
  </si>
  <si>
    <t>Tim Allan</t>
  </si>
  <si>
    <t>H50</t>
  </si>
  <si>
    <t>Forestmill</t>
  </si>
  <si>
    <t>Hermiston Securities</t>
  </si>
  <si>
    <t>06/00283/OUT
14/00250/MSC
16/00144/FULL</t>
  </si>
  <si>
    <t>H51</t>
  </si>
  <si>
    <t>Solsgirth</t>
  </si>
  <si>
    <t>EMA Architecture + Design</t>
  </si>
  <si>
    <t>09/00188/FULL
19/00272/FULL</t>
  </si>
  <si>
    <t>Approved
Pending</t>
  </si>
  <si>
    <t>10/00153/PPP
23/00219/MSC</t>
  </si>
  <si>
    <t>Approved at Appeal
Pending</t>
  </si>
  <si>
    <t>Agreed HLA 2022-23</t>
  </si>
  <si>
    <t>Year</t>
  </si>
  <si>
    <t>Completions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</si>
</sst>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0" fillId="0" borderId="0"/>
    <xf numFmtId="0" fontId="11" fillId="0" borderId="0"/>
    <xf numFmtId="0" fontId="8" fillId="0" borderId="0"/>
  </cellStyleXfs>
  <cellXfs count="113">
    <xf numFmtId="0" fontId="0" fillId="0" borderId="0" xfId="0"/>
    <xf numFmtId="0" fontId="3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/>
    <xf numFmtId="0" fontId="3" fillId="0" borderId="2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1" xfId="1" applyFont="1" applyBorder="1" applyAlignment="1">
      <alignment horizontal="left" vertical="center" wrapText="1"/>
    </xf>
    <xf numFmtId="0" fontId="4" fillId="0" borderId="1" xfId="1" quotePrefix="1" applyFont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0" applyFont="1" applyBorder="1"/>
    <xf numFmtId="0" fontId="4" fillId="0" borderId="13" xfId="1" applyFont="1" applyBorder="1" applyAlignment="1">
      <alignment horizontal="right" vertical="center" wrapText="1"/>
    </xf>
    <xf numFmtId="0" fontId="4" fillId="0" borderId="18" xfId="1" applyFont="1" applyBorder="1" applyAlignment="1">
      <alignment horizontal="right" vertical="center" wrapText="1"/>
    </xf>
    <xf numFmtId="0" fontId="4" fillId="0" borderId="19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0" fontId="12" fillId="0" borderId="0" xfId="0" applyFont="1"/>
    <xf numFmtId="0" fontId="7" fillId="0" borderId="0" xfId="1" applyFont="1" applyAlignment="1">
      <alignment horizontal="right" vertical="center" wrapText="1"/>
    </xf>
    <xf numFmtId="0" fontId="7" fillId="0" borderId="1" xfId="0" applyFont="1" applyBorder="1"/>
    <xf numFmtId="0" fontId="7" fillId="0" borderId="13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1" xfId="0" quotePrefix="1" applyFont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4" fillId="0" borderId="18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7" xfId="1" quotePrefix="1" applyFont="1" applyBorder="1" applyAlignment="1">
      <alignment horizontal="left" vertical="center" wrapText="1"/>
    </xf>
    <xf numFmtId="2" fontId="4" fillId="0" borderId="7" xfId="1" applyNumberFormat="1" applyFont="1" applyBorder="1" applyAlignment="1">
      <alignment horizontal="righ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right" vertical="center" wrapText="1"/>
    </xf>
    <xf numFmtId="0" fontId="4" fillId="0" borderId="16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3" xfId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right" vertical="center" wrapText="1"/>
    </xf>
    <xf numFmtId="0" fontId="4" fillId="0" borderId="19" xfId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8" fillId="0" borderId="0" xfId="0" applyFont="1" applyFill="1"/>
    <xf numFmtId="2" fontId="4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0" borderId="0" xfId="0" applyFont="1" applyFill="1"/>
    <xf numFmtId="0" fontId="8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/>
    <xf numFmtId="0" fontId="4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2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8">
    <cellStyle name="Hyperlink 2" xfId="3"/>
    <cellStyle name="Normal" xfId="0" builtinId="0"/>
    <cellStyle name="Normal 2" xfId="4"/>
    <cellStyle name="Normal 3" xfId="2"/>
    <cellStyle name="Normal 4" xfId="5"/>
    <cellStyle name="Normal 4 2" xfId="7"/>
    <cellStyle name="Normal 5" xfId="6"/>
    <cellStyle name="Normal_Sheet1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Clackmannanshire 2022/23 Housing Land Audit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'2022-23 HLA Table'!$B$3:$L$3</c:f>
              <c:strCache>
                <c:ptCount val="11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2033+</c:v>
                </c:pt>
              </c:strCache>
            </c:strRef>
          </c:cat>
          <c:val>
            <c:numRef>
              <c:f>'2022-23 HLA Table'!$B$4:$L$4</c:f>
              <c:numCache>
                <c:formatCode>General</c:formatCode>
                <c:ptCount val="11"/>
                <c:pt idx="0">
                  <c:v>79</c:v>
                </c:pt>
                <c:pt idx="1">
                  <c:v>90</c:v>
                </c:pt>
                <c:pt idx="2">
                  <c:v>313</c:v>
                </c:pt>
                <c:pt idx="3">
                  <c:v>415</c:v>
                </c:pt>
                <c:pt idx="4">
                  <c:v>419</c:v>
                </c:pt>
                <c:pt idx="5">
                  <c:v>418</c:v>
                </c:pt>
                <c:pt idx="6">
                  <c:v>340</c:v>
                </c:pt>
                <c:pt idx="7">
                  <c:v>295</c:v>
                </c:pt>
                <c:pt idx="8">
                  <c:v>224</c:v>
                </c:pt>
                <c:pt idx="9">
                  <c:v>180</c:v>
                </c:pt>
                <c:pt idx="10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315776"/>
        <c:axId val="514317696"/>
      </c:barChart>
      <c:catAx>
        <c:axId val="51431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 </a:t>
                </a:r>
                <a:r>
                  <a:rPr lang="en-GB" b="0"/>
                  <a:t>(April-March)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14317696"/>
        <c:crosses val="autoZero"/>
        <c:auto val="1"/>
        <c:lblAlgn val="ctr"/>
        <c:lblOffset val="100"/>
        <c:noMultiLvlLbl val="0"/>
      </c:catAx>
      <c:valAx>
        <c:axId val="514317696"/>
        <c:scaling>
          <c:orientation val="minMax"/>
          <c:max val="1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Completions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4315776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'2022-23 HLA'!$I$37:$S$37</c:f>
              <c:strCache>
                <c:ptCount val="1"/>
                <c:pt idx="0">
                  <c:v>79 90 313 415 419 418 340 295 224 180 1760</c:v>
                </c:pt>
              </c:strCache>
            </c:strRef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75680"/>
        <c:axId val="514377216"/>
      </c:lineChart>
      <c:catAx>
        <c:axId val="51437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514377216"/>
        <c:crosses val="autoZero"/>
        <c:auto val="1"/>
        <c:lblAlgn val="ctr"/>
        <c:lblOffset val="100"/>
        <c:noMultiLvlLbl val="0"/>
      </c:catAx>
      <c:valAx>
        <c:axId val="51437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4375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5</xdr:row>
      <xdr:rowOff>50800</xdr:rowOff>
    </xdr:from>
    <xdr:to>
      <xdr:col>15</xdr:col>
      <xdr:colOff>19050</xdr:colOff>
      <xdr:row>30</xdr:row>
      <xdr:rowOff>6350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5</xdr:row>
      <xdr:rowOff>22225</xdr:rowOff>
    </xdr:from>
    <xdr:to>
      <xdr:col>13</xdr:col>
      <xdr:colOff>377825</xdr:colOff>
      <xdr:row>20</xdr:row>
      <xdr:rowOff>3175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39"/>
  <sheetViews>
    <sheetView tabSelected="1" zoomScaleNormal="100" workbookViewId="0">
      <pane ySplit="3" topLeftCell="A4" activePane="bottomLeft" state="frozen"/>
      <selection pane="bottomLeft" activeCell="D11" sqref="D11"/>
    </sheetView>
  </sheetViews>
  <sheetFormatPr defaultColWidth="9.1796875" defaultRowHeight="17.25" customHeight="1" x14ac:dyDescent="0.35"/>
  <cols>
    <col min="1" max="1" width="9.81640625" style="2" customWidth="1"/>
    <col min="2" max="2" width="5.26953125" style="2" customWidth="1"/>
    <col min="3" max="3" width="40.1796875" style="2" customWidth="1"/>
    <col min="4" max="4" width="15.453125" style="2" customWidth="1"/>
    <col min="5" max="5" width="13.453125" style="2" customWidth="1"/>
    <col min="6" max="6" width="10.453125" style="2" customWidth="1"/>
    <col min="7" max="7" width="33.453125" style="3" customWidth="1"/>
    <col min="8" max="8" width="18.26953125" style="3" customWidth="1"/>
    <col min="9" max="10" width="10" style="3" customWidth="1"/>
    <col min="11" max="18" width="10.453125" style="3" customWidth="1"/>
    <col min="19" max="19" width="10.81640625" style="3" customWidth="1"/>
    <col min="20" max="20" width="6.453125" style="3" customWidth="1"/>
    <col min="21" max="21" width="5.453125" style="3" customWidth="1"/>
    <col min="22" max="22" width="9.453125" style="3" customWidth="1"/>
    <col min="23" max="23" width="7" style="3" bestFit="1" customWidth="1"/>
    <col min="24" max="24" width="21" style="3" customWidth="1"/>
    <col min="25" max="25" width="16.453125" style="3" customWidth="1"/>
    <col min="26" max="26" width="9.7265625" style="3" customWidth="1"/>
  </cols>
  <sheetData>
    <row r="1" spans="1:26" s="6" customFormat="1" ht="15" customHeight="1" x14ac:dyDescent="0.2">
      <c r="A1" s="1" t="s">
        <v>177</v>
      </c>
      <c r="B1" s="5"/>
      <c r="C1" s="5"/>
      <c r="D1" s="2"/>
      <c r="E1" s="2"/>
      <c r="F1" s="2"/>
      <c r="G1" s="3"/>
      <c r="H1" s="3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3"/>
      <c r="U1" s="3"/>
      <c r="V1" s="3"/>
      <c r="W1" s="3"/>
      <c r="X1" s="3"/>
      <c r="Y1" s="3"/>
      <c r="Z1" s="3"/>
    </row>
    <row r="2" spans="1:26" s="11" customFormat="1" ht="12.75" customHeight="1" x14ac:dyDescent="0.3">
      <c r="A2" s="106" t="s">
        <v>0</v>
      </c>
      <c r="B2" s="106" t="s">
        <v>1</v>
      </c>
      <c r="C2" s="106" t="s">
        <v>2</v>
      </c>
      <c r="D2" s="106" t="s">
        <v>3</v>
      </c>
      <c r="E2" s="106" t="s">
        <v>4</v>
      </c>
      <c r="F2" s="108" t="s">
        <v>5</v>
      </c>
      <c r="G2" s="98" t="s">
        <v>6</v>
      </c>
      <c r="H2" s="109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5" t="s">
        <v>12</v>
      </c>
      <c r="N2" s="16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2" t="s">
        <v>18</v>
      </c>
      <c r="T2" s="111" t="s">
        <v>19</v>
      </c>
      <c r="U2" s="98" t="s">
        <v>20</v>
      </c>
      <c r="V2" s="96" t="s">
        <v>21</v>
      </c>
      <c r="W2" s="100" t="s">
        <v>22</v>
      </c>
      <c r="X2" s="102" t="s">
        <v>23</v>
      </c>
      <c r="Y2" s="104" t="s">
        <v>24</v>
      </c>
      <c r="Z2" s="98" t="s">
        <v>25</v>
      </c>
    </row>
    <row r="3" spans="1:26" s="17" customFormat="1" ht="13.5" thickBot="1" x14ac:dyDescent="0.4">
      <c r="A3" s="107"/>
      <c r="B3" s="107"/>
      <c r="C3" s="107"/>
      <c r="D3" s="107"/>
      <c r="E3" s="107"/>
      <c r="F3" s="107"/>
      <c r="G3" s="99"/>
      <c r="H3" s="110"/>
      <c r="I3" s="8" t="s">
        <v>26</v>
      </c>
      <c r="J3" s="10" t="s">
        <v>27</v>
      </c>
      <c r="K3" s="10" t="s">
        <v>28</v>
      </c>
      <c r="L3" s="10" t="s">
        <v>29</v>
      </c>
      <c r="M3" s="10" t="s">
        <v>30</v>
      </c>
      <c r="N3" s="8" t="s">
        <v>31</v>
      </c>
      <c r="O3" s="10" t="s">
        <v>32</v>
      </c>
      <c r="P3" s="10" t="s">
        <v>33</v>
      </c>
      <c r="Q3" s="8" t="s">
        <v>34</v>
      </c>
      <c r="R3" s="10" t="s">
        <v>35</v>
      </c>
      <c r="S3" s="9" t="s">
        <v>36</v>
      </c>
      <c r="T3" s="112"/>
      <c r="U3" s="99"/>
      <c r="V3" s="97"/>
      <c r="W3" s="101"/>
      <c r="X3" s="103"/>
      <c r="Y3" s="105"/>
      <c r="Z3" s="99"/>
    </row>
    <row r="4" spans="1:26" s="4" customFormat="1" ht="14.5" x14ac:dyDescent="0.35">
      <c r="A4" s="42">
        <v>265</v>
      </c>
      <c r="B4" s="63" t="s">
        <v>37</v>
      </c>
      <c r="C4" s="42" t="s">
        <v>38</v>
      </c>
      <c r="D4" s="42" t="s">
        <v>39</v>
      </c>
      <c r="E4" s="42" t="s">
        <v>40</v>
      </c>
      <c r="F4" s="64">
        <v>4.2699999999999996</v>
      </c>
      <c r="G4" s="42" t="s">
        <v>41</v>
      </c>
      <c r="H4" s="65" t="s">
        <v>42</v>
      </c>
      <c r="I4" s="66"/>
      <c r="J4" s="67"/>
      <c r="K4" s="67"/>
      <c r="L4" s="67">
        <v>30</v>
      </c>
      <c r="M4" s="67">
        <v>30</v>
      </c>
      <c r="N4" s="67">
        <v>30</v>
      </c>
      <c r="O4" s="67">
        <v>30</v>
      </c>
      <c r="P4" s="67">
        <v>30</v>
      </c>
      <c r="Q4" s="67">
        <v>30</v>
      </c>
      <c r="R4" s="45">
        <v>30</v>
      </c>
      <c r="S4" s="68">
        <v>110</v>
      </c>
      <c r="T4" s="66"/>
      <c r="U4" s="69" t="s">
        <v>43</v>
      </c>
      <c r="V4" s="70">
        <v>320</v>
      </c>
      <c r="W4" s="71">
        <v>320</v>
      </c>
      <c r="X4" s="72" t="s">
        <v>44</v>
      </c>
      <c r="Y4" s="42" t="s">
        <v>45</v>
      </c>
      <c r="Z4" s="42" t="s">
        <v>45</v>
      </c>
    </row>
    <row r="5" spans="1:26" s="4" customFormat="1" ht="14.5" x14ac:dyDescent="0.35">
      <c r="A5" s="19">
        <v>263</v>
      </c>
      <c r="B5" s="20" t="s">
        <v>46</v>
      </c>
      <c r="C5" s="19" t="s">
        <v>47</v>
      </c>
      <c r="D5" s="19" t="s">
        <v>39</v>
      </c>
      <c r="E5" s="19" t="s">
        <v>40</v>
      </c>
      <c r="F5" s="21">
        <v>7.44</v>
      </c>
      <c r="G5" s="19" t="s">
        <v>48</v>
      </c>
      <c r="H5" s="22" t="s">
        <v>42</v>
      </c>
      <c r="I5" s="23"/>
      <c r="J5" s="34"/>
      <c r="K5" s="35"/>
      <c r="L5" s="34">
        <v>30</v>
      </c>
      <c r="M5" s="36">
        <v>30</v>
      </c>
      <c r="N5" s="34">
        <v>30</v>
      </c>
      <c r="O5" s="34"/>
      <c r="P5" s="34"/>
      <c r="Q5" s="34"/>
      <c r="R5" s="37"/>
      <c r="S5" s="38"/>
      <c r="T5" s="23"/>
      <c r="U5" s="39" t="s">
        <v>43</v>
      </c>
      <c r="V5" s="27">
        <v>90</v>
      </c>
      <c r="W5" s="28">
        <v>90</v>
      </c>
      <c r="X5" s="29" t="s">
        <v>49</v>
      </c>
      <c r="Y5" s="19" t="s">
        <v>50</v>
      </c>
      <c r="Z5" s="19" t="s">
        <v>51</v>
      </c>
    </row>
    <row r="6" spans="1:26" s="4" customFormat="1" ht="14.5" x14ac:dyDescent="0.35">
      <c r="A6" s="19">
        <v>284</v>
      </c>
      <c r="B6" s="20" t="s">
        <v>52</v>
      </c>
      <c r="C6" s="19" t="s">
        <v>53</v>
      </c>
      <c r="D6" s="19" t="s">
        <v>39</v>
      </c>
      <c r="E6" s="19" t="s">
        <v>40</v>
      </c>
      <c r="F6" s="21">
        <v>17.29</v>
      </c>
      <c r="G6" s="19" t="s">
        <v>48</v>
      </c>
      <c r="H6" s="22" t="s">
        <v>42</v>
      </c>
      <c r="I6" s="23"/>
      <c r="J6" s="35"/>
      <c r="K6" s="40">
        <v>20</v>
      </c>
      <c r="L6" s="34">
        <v>60</v>
      </c>
      <c r="M6" s="34">
        <v>60</v>
      </c>
      <c r="N6" s="34">
        <v>60</v>
      </c>
      <c r="O6" s="34">
        <v>60</v>
      </c>
      <c r="P6" s="34">
        <v>60</v>
      </c>
      <c r="Q6" s="34">
        <v>60</v>
      </c>
      <c r="R6" s="40">
        <v>20</v>
      </c>
      <c r="S6" s="38"/>
      <c r="T6" s="23"/>
      <c r="U6" s="39" t="s">
        <v>43</v>
      </c>
      <c r="V6" s="27">
        <v>400</v>
      </c>
      <c r="W6" s="28">
        <v>400</v>
      </c>
      <c r="X6" s="29" t="s">
        <v>49</v>
      </c>
      <c r="Y6" s="19" t="s">
        <v>50</v>
      </c>
      <c r="Z6" s="19" t="s">
        <v>51</v>
      </c>
    </row>
    <row r="7" spans="1:26" s="4" customFormat="1" ht="25" x14ac:dyDescent="0.35">
      <c r="A7" s="19">
        <v>260</v>
      </c>
      <c r="B7" s="20" t="s">
        <v>54</v>
      </c>
      <c r="C7" s="19" t="s">
        <v>55</v>
      </c>
      <c r="D7" s="19" t="s">
        <v>39</v>
      </c>
      <c r="E7" s="19" t="s">
        <v>40</v>
      </c>
      <c r="F7" s="21">
        <v>4.3</v>
      </c>
      <c r="G7" s="19" t="s">
        <v>56</v>
      </c>
      <c r="H7" s="22" t="s">
        <v>42</v>
      </c>
      <c r="I7" s="24">
        <v>7</v>
      </c>
      <c r="J7" s="24">
        <v>36</v>
      </c>
      <c r="K7" s="24">
        <v>48</v>
      </c>
      <c r="M7" s="24"/>
      <c r="N7" s="25"/>
      <c r="O7" s="24"/>
      <c r="P7" s="24"/>
      <c r="Q7" s="24"/>
      <c r="R7" s="24"/>
      <c r="S7" s="26"/>
      <c r="T7" s="23">
        <v>0</v>
      </c>
      <c r="U7" s="41">
        <v>7</v>
      </c>
      <c r="V7" s="27">
        <v>84</v>
      </c>
      <c r="W7" s="28">
        <v>91</v>
      </c>
      <c r="X7" s="29" t="s">
        <v>57</v>
      </c>
      <c r="Y7" s="19" t="s">
        <v>58</v>
      </c>
      <c r="Z7" s="19" t="s">
        <v>59</v>
      </c>
    </row>
    <row r="8" spans="1:26" s="4" customFormat="1" ht="14.5" x14ac:dyDescent="0.35">
      <c r="A8" s="19">
        <v>246</v>
      </c>
      <c r="B8" s="20" t="s">
        <v>60</v>
      </c>
      <c r="C8" s="19" t="s">
        <v>61</v>
      </c>
      <c r="D8" s="19" t="s">
        <v>39</v>
      </c>
      <c r="E8" s="19" t="s">
        <v>40</v>
      </c>
      <c r="F8" s="21">
        <v>1.02</v>
      </c>
      <c r="G8" s="19" t="s">
        <v>62</v>
      </c>
      <c r="H8" s="22" t="s">
        <v>63</v>
      </c>
      <c r="I8" s="23"/>
      <c r="J8" s="24"/>
      <c r="K8" s="24">
        <v>19</v>
      </c>
      <c r="L8" s="24">
        <v>19</v>
      </c>
      <c r="M8" s="32"/>
      <c r="N8" s="6"/>
      <c r="O8" s="24"/>
      <c r="P8" s="24"/>
      <c r="Q8" s="24"/>
      <c r="R8" s="24"/>
      <c r="S8" s="26"/>
      <c r="T8" s="23"/>
      <c r="U8" s="39" t="s">
        <v>43</v>
      </c>
      <c r="V8" s="27">
        <v>38</v>
      </c>
      <c r="W8" s="28">
        <v>38</v>
      </c>
      <c r="X8" s="29" t="s">
        <v>44</v>
      </c>
      <c r="Y8" s="19"/>
      <c r="Z8" s="19"/>
    </row>
    <row r="9" spans="1:26" s="31" customFormat="1" ht="14.5" x14ac:dyDescent="0.35">
      <c r="A9" s="19">
        <v>266</v>
      </c>
      <c r="B9" s="20" t="s">
        <v>64</v>
      </c>
      <c r="C9" s="19" t="s">
        <v>65</v>
      </c>
      <c r="D9" s="19" t="s">
        <v>39</v>
      </c>
      <c r="E9" s="19" t="s">
        <v>40</v>
      </c>
      <c r="F9" s="21">
        <v>1.58</v>
      </c>
      <c r="G9" s="42" t="s">
        <v>41</v>
      </c>
      <c r="H9" s="22" t="s">
        <v>42</v>
      </c>
      <c r="I9" s="23"/>
      <c r="J9" s="24"/>
      <c r="K9" s="24"/>
      <c r="L9" s="24">
        <v>20</v>
      </c>
      <c r="M9" s="24">
        <v>20</v>
      </c>
      <c r="N9" s="24">
        <v>10</v>
      </c>
      <c r="O9" s="43"/>
      <c r="P9" s="44"/>
      <c r="Q9" s="24"/>
      <c r="R9" s="24"/>
      <c r="S9" s="26"/>
      <c r="T9" s="23"/>
      <c r="U9" s="39" t="s">
        <v>43</v>
      </c>
      <c r="V9" s="27">
        <v>50</v>
      </c>
      <c r="W9" s="28">
        <v>50</v>
      </c>
      <c r="X9" s="29" t="s">
        <v>44</v>
      </c>
      <c r="Y9" s="19" t="s">
        <v>45</v>
      </c>
      <c r="Z9" s="19" t="s">
        <v>45</v>
      </c>
    </row>
    <row r="10" spans="1:26" s="4" customFormat="1" ht="25" x14ac:dyDescent="0.35">
      <c r="A10" s="19">
        <v>245</v>
      </c>
      <c r="B10" s="20" t="s">
        <v>66</v>
      </c>
      <c r="C10" s="19" t="s">
        <v>67</v>
      </c>
      <c r="D10" s="19" t="s">
        <v>68</v>
      </c>
      <c r="E10" s="19" t="s">
        <v>40</v>
      </c>
      <c r="F10" s="21">
        <v>5.42</v>
      </c>
      <c r="G10" s="19" t="s">
        <v>69</v>
      </c>
      <c r="H10" s="22" t="s">
        <v>42</v>
      </c>
      <c r="I10" s="23">
        <v>43</v>
      </c>
      <c r="J10" s="24">
        <v>10</v>
      </c>
      <c r="K10" s="24"/>
      <c r="L10" s="24"/>
      <c r="M10" s="24"/>
      <c r="N10" s="24"/>
      <c r="O10" s="24"/>
      <c r="P10" s="24"/>
      <c r="Q10" s="24"/>
      <c r="R10" s="24"/>
      <c r="S10" s="26"/>
      <c r="T10" s="23">
        <v>84</v>
      </c>
      <c r="U10" s="24">
        <v>40</v>
      </c>
      <c r="V10" s="27">
        <v>13</v>
      </c>
      <c r="W10" s="28">
        <v>137</v>
      </c>
      <c r="X10" s="29" t="s">
        <v>57</v>
      </c>
      <c r="Y10" s="19" t="s">
        <v>70</v>
      </c>
      <c r="Z10" s="19" t="s">
        <v>71</v>
      </c>
    </row>
    <row r="11" spans="1:26" s="85" customFormat="1" ht="37.5" x14ac:dyDescent="0.35">
      <c r="A11" s="73">
        <v>244</v>
      </c>
      <c r="B11" s="74" t="s">
        <v>72</v>
      </c>
      <c r="C11" s="73" t="s">
        <v>73</v>
      </c>
      <c r="D11" s="73" t="s">
        <v>68</v>
      </c>
      <c r="E11" s="73" t="s">
        <v>40</v>
      </c>
      <c r="F11" s="86">
        <v>52.81</v>
      </c>
      <c r="G11" s="73" t="s">
        <v>56</v>
      </c>
      <c r="H11" s="76" t="s">
        <v>42</v>
      </c>
      <c r="I11" s="80"/>
      <c r="J11" s="75"/>
      <c r="K11" s="75"/>
      <c r="L11" s="75">
        <v>30</v>
      </c>
      <c r="M11" s="75">
        <v>75</v>
      </c>
      <c r="N11" s="75">
        <v>75</v>
      </c>
      <c r="O11" s="75">
        <v>75</v>
      </c>
      <c r="P11" s="75">
        <v>75</v>
      </c>
      <c r="Q11" s="77">
        <v>75</v>
      </c>
      <c r="R11" s="78">
        <v>75</v>
      </c>
      <c r="S11" s="79">
        <v>520</v>
      </c>
      <c r="T11" s="80"/>
      <c r="U11" s="81" t="s">
        <v>43</v>
      </c>
      <c r="V11" s="82">
        <v>1000</v>
      </c>
      <c r="W11" s="83">
        <v>1000</v>
      </c>
      <c r="X11" s="84" t="s">
        <v>44</v>
      </c>
      <c r="Y11" s="73" t="s">
        <v>175</v>
      </c>
      <c r="Z11" s="73" t="s">
        <v>176</v>
      </c>
    </row>
    <row r="12" spans="1:26" s="85" customFormat="1" ht="25" x14ac:dyDescent="0.35">
      <c r="A12" s="73">
        <v>227</v>
      </c>
      <c r="B12" s="74" t="s">
        <v>75</v>
      </c>
      <c r="C12" s="73" t="s">
        <v>76</v>
      </c>
      <c r="D12" s="73" t="s">
        <v>68</v>
      </c>
      <c r="E12" s="73" t="s">
        <v>40</v>
      </c>
      <c r="F12" s="86">
        <v>0.1</v>
      </c>
      <c r="G12" s="73" t="s">
        <v>77</v>
      </c>
      <c r="H12" s="76" t="s">
        <v>42</v>
      </c>
      <c r="I12" s="75"/>
      <c r="J12" s="75"/>
      <c r="L12" s="75"/>
      <c r="M12" s="75">
        <v>4</v>
      </c>
      <c r="N12" s="75"/>
      <c r="O12" s="75"/>
      <c r="P12" s="75"/>
      <c r="Q12" s="75"/>
      <c r="R12" s="75"/>
      <c r="S12" s="79"/>
      <c r="T12" s="80"/>
      <c r="U12" s="81" t="s">
        <v>43</v>
      </c>
      <c r="V12" s="82">
        <v>4</v>
      </c>
      <c r="W12" s="83">
        <v>4</v>
      </c>
      <c r="X12" s="84" t="s">
        <v>78</v>
      </c>
      <c r="Y12" s="73" t="s">
        <v>79</v>
      </c>
      <c r="Z12" s="73" t="s">
        <v>71</v>
      </c>
    </row>
    <row r="13" spans="1:26" s="85" customFormat="1" ht="37.5" x14ac:dyDescent="0.35">
      <c r="A13" s="73">
        <v>278</v>
      </c>
      <c r="B13" s="74" t="s">
        <v>80</v>
      </c>
      <c r="C13" s="73" t="s">
        <v>81</v>
      </c>
      <c r="D13" s="73" t="s">
        <v>68</v>
      </c>
      <c r="E13" s="73" t="s">
        <v>40</v>
      </c>
      <c r="F13" s="75">
        <v>0.45</v>
      </c>
      <c r="G13" s="73" t="s">
        <v>81</v>
      </c>
      <c r="H13" s="76" t="s">
        <v>42</v>
      </c>
      <c r="I13" s="75"/>
      <c r="J13" s="75"/>
      <c r="K13" s="75">
        <v>25</v>
      </c>
      <c r="L13" s="75">
        <v>25</v>
      </c>
      <c r="M13" s="77">
        <v>25</v>
      </c>
      <c r="N13" s="78">
        <v>15</v>
      </c>
      <c r="O13" s="75"/>
      <c r="P13" s="75"/>
      <c r="Q13" s="75"/>
      <c r="R13" s="75"/>
      <c r="S13" s="79"/>
      <c r="T13" s="80"/>
      <c r="U13" s="81" t="s">
        <v>43</v>
      </c>
      <c r="V13" s="82">
        <v>90</v>
      </c>
      <c r="W13" s="83">
        <v>90</v>
      </c>
      <c r="X13" s="84" t="s">
        <v>82</v>
      </c>
      <c r="Y13" s="73" t="s">
        <v>83</v>
      </c>
      <c r="Z13" s="73" t="s">
        <v>84</v>
      </c>
    </row>
    <row r="14" spans="1:26" s="4" customFormat="1" ht="14.5" x14ac:dyDescent="0.35">
      <c r="A14" s="19">
        <v>237</v>
      </c>
      <c r="B14" s="20" t="s">
        <v>85</v>
      </c>
      <c r="C14" s="19" t="s">
        <v>86</v>
      </c>
      <c r="D14" s="19" t="s">
        <v>87</v>
      </c>
      <c r="E14" s="19" t="s">
        <v>40</v>
      </c>
      <c r="F14" s="24">
        <v>0.39</v>
      </c>
      <c r="G14" s="19" t="s">
        <v>88</v>
      </c>
      <c r="H14" s="22" t="s">
        <v>42</v>
      </c>
      <c r="I14" s="24">
        <v>7</v>
      </c>
      <c r="J14" s="24"/>
      <c r="L14" s="24"/>
      <c r="M14" s="24"/>
      <c r="N14" s="24"/>
      <c r="O14" s="24"/>
      <c r="P14" s="24"/>
      <c r="Q14" s="24"/>
      <c r="R14" s="24"/>
      <c r="S14" s="26"/>
      <c r="T14" s="23">
        <v>0</v>
      </c>
      <c r="U14" s="41">
        <v>2</v>
      </c>
      <c r="V14" s="27">
        <v>5</v>
      </c>
      <c r="W14" s="28">
        <v>7</v>
      </c>
      <c r="X14" s="29" t="s">
        <v>89</v>
      </c>
      <c r="Y14" s="19" t="s">
        <v>90</v>
      </c>
      <c r="Z14" s="19" t="s">
        <v>91</v>
      </c>
    </row>
    <row r="15" spans="1:26" s="4" customFormat="1" ht="25" x14ac:dyDescent="0.35">
      <c r="A15" s="19">
        <v>151</v>
      </c>
      <c r="B15" s="20" t="s">
        <v>92</v>
      </c>
      <c r="C15" s="19" t="s">
        <v>93</v>
      </c>
      <c r="D15" s="19" t="s">
        <v>94</v>
      </c>
      <c r="E15" s="19" t="s">
        <v>40</v>
      </c>
      <c r="F15" s="24">
        <v>0.1</v>
      </c>
      <c r="G15" s="19" t="s">
        <v>95</v>
      </c>
      <c r="H15" s="22" t="s">
        <v>96</v>
      </c>
      <c r="I15" s="46"/>
      <c r="J15" s="13">
        <v>5</v>
      </c>
      <c r="K15" s="24"/>
      <c r="L15" s="24"/>
      <c r="M15" s="24"/>
      <c r="N15" s="24"/>
      <c r="O15" s="24"/>
      <c r="P15" s="24"/>
      <c r="Q15" s="24"/>
      <c r="R15" s="24"/>
      <c r="S15" s="26"/>
      <c r="T15" s="23"/>
      <c r="U15" s="39" t="s">
        <v>43</v>
      </c>
      <c r="V15" s="27">
        <v>5</v>
      </c>
      <c r="W15" s="28">
        <v>5</v>
      </c>
      <c r="X15" s="29" t="s">
        <v>44</v>
      </c>
      <c r="Y15" s="19" t="s">
        <v>97</v>
      </c>
      <c r="Z15" s="19" t="s">
        <v>91</v>
      </c>
    </row>
    <row r="16" spans="1:26" s="85" customFormat="1" ht="14.5" x14ac:dyDescent="0.35">
      <c r="A16" s="73">
        <v>249</v>
      </c>
      <c r="B16" s="74" t="s">
        <v>98</v>
      </c>
      <c r="C16" s="73" t="s">
        <v>99</v>
      </c>
      <c r="D16" s="73" t="s">
        <v>94</v>
      </c>
      <c r="E16" s="73" t="s">
        <v>40</v>
      </c>
      <c r="F16" s="75">
        <v>6.57</v>
      </c>
      <c r="G16" s="73" t="s">
        <v>100</v>
      </c>
      <c r="H16" s="76" t="s">
        <v>42</v>
      </c>
      <c r="I16" s="87"/>
      <c r="J16" s="75"/>
      <c r="K16" s="75">
        <v>15</v>
      </c>
      <c r="L16" s="75">
        <v>15</v>
      </c>
      <c r="M16" s="75">
        <v>15</v>
      </c>
      <c r="N16" s="78">
        <v>10</v>
      </c>
      <c r="O16" s="75"/>
      <c r="P16" s="75"/>
      <c r="Q16" s="75"/>
      <c r="R16" s="75"/>
      <c r="S16" s="79"/>
      <c r="T16" s="80"/>
      <c r="U16" s="81" t="s">
        <v>43</v>
      </c>
      <c r="V16" s="82">
        <v>55</v>
      </c>
      <c r="W16" s="83">
        <v>55</v>
      </c>
      <c r="X16" s="84" t="s">
        <v>44</v>
      </c>
      <c r="Y16" s="73"/>
      <c r="Z16" s="73"/>
    </row>
    <row r="17" spans="1:26" ht="14.5" x14ac:dyDescent="0.35">
      <c r="A17" s="47">
        <v>289</v>
      </c>
      <c r="B17" s="48" t="s">
        <v>80</v>
      </c>
      <c r="C17" s="30" t="s">
        <v>101</v>
      </c>
      <c r="D17" s="49" t="s">
        <v>94</v>
      </c>
      <c r="E17" s="49" t="s">
        <v>40</v>
      </c>
      <c r="F17" s="46">
        <v>0.19</v>
      </c>
      <c r="G17" s="50" t="s">
        <v>62</v>
      </c>
      <c r="H17" s="51" t="s">
        <v>63</v>
      </c>
      <c r="I17" s="49">
        <v>8</v>
      </c>
      <c r="J17" s="30"/>
      <c r="K17"/>
      <c r="L17" s="49"/>
      <c r="M17" s="49"/>
      <c r="N17" s="49"/>
      <c r="O17" s="49"/>
      <c r="P17" s="49"/>
      <c r="Q17" s="49"/>
      <c r="R17" s="49"/>
      <c r="S17" s="52"/>
      <c r="T17" s="53"/>
      <c r="U17" s="33" t="s">
        <v>43</v>
      </c>
      <c r="V17" s="54">
        <v>8</v>
      </c>
      <c r="W17" s="55">
        <v>8</v>
      </c>
      <c r="X17" s="56" t="s">
        <v>102</v>
      </c>
      <c r="Y17" s="49"/>
      <c r="Z17" s="49"/>
    </row>
    <row r="18" spans="1:26" s="4" customFormat="1" ht="14.5" x14ac:dyDescent="0.35">
      <c r="A18" s="19">
        <v>250</v>
      </c>
      <c r="B18" s="20" t="s">
        <v>103</v>
      </c>
      <c r="C18" s="19" t="s">
        <v>104</v>
      </c>
      <c r="D18" s="19" t="s">
        <v>105</v>
      </c>
      <c r="E18" s="19" t="s">
        <v>40</v>
      </c>
      <c r="F18" s="24">
        <v>0.84</v>
      </c>
      <c r="G18" s="19" t="s">
        <v>106</v>
      </c>
      <c r="H18" s="22" t="s">
        <v>42</v>
      </c>
      <c r="I18" s="23"/>
      <c r="J18" s="24"/>
      <c r="K18" s="24">
        <v>6</v>
      </c>
      <c r="L18" s="24">
        <v>12</v>
      </c>
      <c r="M18" s="32"/>
      <c r="N18" s="6"/>
      <c r="O18" s="24"/>
      <c r="P18" s="24"/>
      <c r="Q18" s="24"/>
      <c r="R18" s="24"/>
      <c r="S18" s="26"/>
      <c r="T18" s="23"/>
      <c r="U18" s="39" t="s">
        <v>43</v>
      </c>
      <c r="V18" s="27">
        <v>18</v>
      </c>
      <c r="W18" s="28">
        <v>18</v>
      </c>
      <c r="X18" s="29" t="s">
        <v>89</v>
      </c>
      <c r="Y18" s="19" t="s">
        <v>107</v>
      </c>
      <c r="Z18" s="19" t="s">
        <v>91</v>
      </c>
    </row>
    <row r="19" spans="1:26" s="85" customFormat="1" ht="14.5" x14ac:dyDescent="0.35">
      <c r="A19" s="73">
        <v>282</v>
      </c>
      <c r="B19" s="74" t="s">
        <v>108</v>
      </c>
      <c r="C19" s="73" t="s">
        <v>109</v>
      </c>
      <c r="D19" s="73" t="s">
        <v>105</v>
      </c>
      <c r="E19" s="73" t="s">
        <v>40</v>
      </c>
      <c r="F19" s="75">
        <v>1.07</v>
      </c>
      <c r="G19" s="73" t="s">
        <v>110</v>
      </c>
      <c r="H19" s="76" t="s">
        <v>42</v>
      </c>
      <c r="I19" s="87"/>
      <c r="J19" s="75"/>
      <c r="K19" s="75"/>
      <c r="L19" s="88"/>
      <c r="M19" s="75">
        <v>5</v>
      </c>
      <c r="N19" s="75">
        <v>5</v>
      </c>
      <c r="O19" s="75"/>
      <c r="P19" s="75"/>
      <c r="Q19" s="75"/>
      <c r="R19" s="75"/>
      <c r="S19" s="79"/>
      <c r="T19" s="80"/>
      <c r="U19" s="81" t="s">
        <v>43</v>
      </c>
      <c r="V19" s="82">
        <v>10</v>
      </c>
      <c r="W19" s="83">
        <v>10</v>
      </c>
      <c r="X19" s="84" t="s">
        <v>44</v>
      </c>
      <c r="Y19" s="73"/>
      <c r="Z19" s="73"/>
    </row>
    <row r="20" spans="1:26" s="4" customFormat="1" ht="14.5" x14ac:dyDescent="0.35">
      <c r="A20" s="19">
        <v>280</v>
      </c>
      <c r="B20" s="20" t="s">
        <v>80</v>
      </c>
      <c r="C20" s="19" t="s">
        <v>111</v>
      </c>
      <c r="D20" s="19" t="s">
        <v>112</v>
      </c>
      <c r="E20" s="19" t="s">
        <v>40</v>
      </c>
      <c r="F20" s="24">
        <v>0.25</v>
      </c>
      <c r="G20" s="19" t="s">
        <v>113</v>
      </c>
      <c r="H20" s="22" t="s">
        <v>42</v>
      </c>
      <c r="I20" s="24">
        <v>2</v>
      </c>
      <c r="J20" s="6"/>
      <c r="K20" s="24"/>
      <c r="L20" s="24"/>
      <c r="M20" s="24"/>
      <c r="N20" s="24"/>
      <c r="O20" s="24"/>
      <c r="P20" s="24"/>
      <c r="Q20" s="24"/>
      <c r="R20" s="24"/>
      <c r="S20" s="26"/>
      <c r="T20" s="23">
        <v>2</v>
      </c>
      <c r="U20" s="24">
        <v>2</v>
      </c>
      <c r="V20" s="27">
        <v>0</v>
      </c>
      <c r="W20" s="28">
        <v>4</v>
      </c>
      <c r="X20" s="29" t="s">
        <v>89</v>
      </c>
      <c r="Y20" s="19" t="s">
        <v>114</v>
      </c>
      <c r="Z20" s="19" t="s">
        <v>91</v>
      </c>
    </row>
    <row r="21" spans="1:26" s="85" customFormat="1" ht="14.5" x14ac:dyDescent="0.35">
      <c r="A21" s="73">
        <v>248</v>
      </c>
      <c r="B21" s="74" t="s">
        <v>115</v>
      </c>
      <c r="C21" s="73" t="s">
        <v>116</v>
      </c>
      <c r="D21" s="73" t="s">
        <v>117</v>
      </c>
      <c r="E21" s="73" t="s">
        <v>118</v>
      </c>
      <c r="F21" s="86">
        <v>9.25</v>
      </c>
      <c r="G21" s="73" t="s">
        <v>119</v>
      </c>
      <c r="H21" s="76" t="s">
        <v>42</v>
      </c>
      <c r="I21" s="80"/>
      <c r="J21" s="75"/>
      <c r="K21" s="75"/>
      <c r="L21" s="75"/>
      <c r="M21" s="75">
        <v>20</v>
      </c>
      <c r="N21" s="75">
        <v>20</v>
      </c>
      <c r="O21" s="89">
        <v>20</v>
      </c>
      <c r="P21" s="78">
        <v>20</v>
      </c>
      <c r="Q21" s="75">
        <v>4</v>
      </c>
      <c r="R21" s="75"/>
      <c r="S21" s="79"/>
      <c r="T21" s="80"/>
      <c r="U21" s="81" t="s">
        <v>43</v>
      </c>
      <c r="V21" s="82">
        <v>84</v>
      </c>
      <c r="W21" s="83">
        <v>84</v>
      </c>
      <c r="X21" s="84" t="s">
        <v>44</v>
      </c>
      <c r="Y21" s="90"/>
      <c r="Z21" s="90"/>
    </row>
    <row r="22" spans="1:26" s="4" customFormat="1" ht="14.5" x14ac:dyDescent="0.35">
      <c r="A22" s="19">
        <v>258</v>
      </c>
      <c r="B22" s="20" t="s">
        <v>120</v>
      </c>
      <c r="C22" s="19" t="s">
        <v>121</v>
      </c>
      <c r="D22" s="19" t="s">
        <v>117</v>
      </c>
      <c r="E22" s="19" t="s">
        <v>118</v>
      </c>
      <c r="F22" s="21">
        <v>0.65</v>
      </c>
      <c r="G22" s="19" t="s">
        <v>119</v>
      </c>
      <c r="H22" s="22" t="s">
        <v>42</v>
      </c>
      <c r="I22" s="23"/>
      <c r="J22" s="24"/>
      <c r="K22" s="24"/>
      <c r="M22" s="24"/>
      <c r="N22" s="24">
        <v>8</v>
      </c>
      <c r="O22" s="24"/>
      <c r="P22" s="24"/>
      <c r="Q22" s="24"/>
      <c r="R22" s="24"/>
      <c r="S22" s="26"/>
      <c r="T22" s="23"/>
      <c r="U22" s="39" t="s">
        <v>43</v>
      </c>
      <c r="V22" s="27">
        <v>8</v>
      </c>
      <c r="W22" s="28">
        <v>8</v>
      </c>
      <c r="X22" s="29" t="s">
        <v>44</v>
      </c>
      <c r="Y22" s="19"/>
      <c r="Z22" s="19"/>
    </row>
    <row r="23" spans="1:26" s="4" customFormat="1" ht="14.5" x14ac:dyDescent="0.35">
      <c r="A23" s="19">
        <v>179</v>
      </c>
      <c r="B23" s="20" t="s">
        <v>122</v>
      </c>
      <c r="C23" s="19" t="s">
        <v>123</v>
      </c>
      <c r="D23" s="19" t="s">
        <v>124</v>
      </c>
      <c r="E23" s="19" t="s">
        <v>118</v>
      </c>
      <c r="F23" s="21">
        <v>1.05</v>
      </c>
      <c r="G23" s="19" t="s">
        <v>125</v>
      </c>
      <c r="H23" s="22" t="s">
        <v>42</v>
      </c>
      <c r="I23" s="24"/>
      <c r="J23" s="24"/>
      <c r="K23" s="24">
        <v>17</v>
      </c>
      <c r="L23" s="32"/>
      <c r="M23" s="24"/>
      <c r="N23" s="24"/>
      <c r="O23" s="24"/>
      <c r="P23" s="24"/>
      <c r="Q23" s="24"/>
      <c r="R23" s="24"/>
      <c r="S23" s="26"/>
      <c r="T23" s="23"/>
      <c r="U23" s="39" t="s">
        <v>43</v>
      </c>
      <c r="V23" s="27">
        <v>17</v>
      </c>
      <c r="W23" s="28">
        <v>17</v>
      </c>
      <c r="X23" s="29" t="s">
        <v>89</v>
      </c>
      <c r="Y23" s="19" t="s">
        <v>126</v>
      </c>
      <c r="Z23" s="19" t="s">
        <v>91</v>
      </c>
    </row>
    <row r="24" spans="1:26" s="85" customFormat="1" ht="14.5" x14ac:dyDescent="0.35">
      <c r="A24" s="73">
        <v>286</v>
      </c>
      <c r="B24" s="74" t="s">
        <v>127</v>
      </c>
      <c r="C24" s="73" t="s">
        <v>128</v>
      </c>
      <c r="D24" s="73" t="s">
        <v>124</v>
      </c>
      <c r="E24" s="73" t="s">
        <v>118</v>
      </c>
      <c r="F24" s="86">
        <v>12.61</v>
      </c>
      <c r="G24" s="73" t="s">
        <v>56</v>
      </c>
      <c r="H24" s="76" t="s">
        <v>42</v>
      </c>
      <c r="I24" s="75"/>
      <c r="J24" s="75"/>
      <c r="K24" s="75">
        <v>36</v>
      </c>
      <c r="L24" s="75">
        <v>40</v>
      </c>
      <c r="M24" s="75"/>
      <c r="N24" s="75"/>
      <c r="O24" s="75"/>
      <c r="P24" s="75"/>
      <c r="Q24" s="91"/>
      <c r="R24" s="78"/>
      <c r="S24" s="79"/>
      <c r="T24" s="80"/>
      <c r="U24" s="81" t="s">
        <v>43</v>
      </c>
      <c r="V24" s="82">
        <v>76</v>
      </c>
      <c r="W24" s="83">
        <v>76</v>
      </c>
      <c r="X24" s="84" t="s">
        <v>44</v>
      </c>
      <c r="Y24" s="73" t="s">
        <v>129</v>
      </c>
      <c r="Z24" s="73" t="s">
        <v>74</v>
      </c>
    </row>
    <row r="25" spans="1:26" s="4" customFormat="1" ht="37.5" x14ac:dyDescent="0.35">
      <c r="A25" s="19">
        <v>146</v>
      </c>
      <c r="B25" s="20" t="s">
        <v>130</v>
      </c>
      <c r="C25" s="19" t="s">
        <v>131</v>
      </c>
      <c r="D25" s="19" t="s">
        <v>132</v>
      </c>
      <c r="E25" s="19" t="s">
        <v>118</v>
      </c>
      <c r="F25" s="21">
        <v>10.039999999999999</v>
      </c>
      <c r="G25" s="19" t="s">
        <v>133</v>
      </c>
      <c r="H25" s="22" t="s">
        <v>96</v>
      </c>
      <c r="I25" s="24"/>
      <c r="J25" s="24"/>
      <c r="K25" s="24">
        <v>50</v>
      </c>
      <c r="L25" s="24">
        <v>24</v>
      </c>
      <c r="M25" s="24"/>
      <c r="N25" s="25"/>
      <c r="O25" s="24"/>
      <c r="P25" s="24"/>
      <c r="Q25" s="24"/>
      <c r="R25" s="24"/>
      <c r="S25" s="26"/>
      <c r="T25" s="23"/>
      <c r="U25" s="39" t="s">
        <v>43</v>
      </c>
      <c r="V25" s="27">
        <v>74</v>
      </c>
      <c r="W25" s="28">
        <v>74</v>
      </c>
      <c r="X25" s="29" t="s">
        <v>89</v>
      </c>
      <c r="Y25" s="19" t="s">
        <v>134</v>
      </c>
      <c r="Z25" s="19" t="s">
        <v>84</v>
      </c>
    </row>
    <row r="26" spans="1:26" s="4" customFormat="1" ht="14.5" x14ac:dyDescent="0.35">
      <c r="A26" s="19">
        <v>273</v>
      </c>
      <c r="B26" s="20" t="s">
        <v>135</v>
      </c>
      <c r="C26" s="19" t="s">
        <v>136</v>
      </c>
      <c r="D26" s="19" t="s">
        <v>132</v>
      </c>
      <c r="E26" s="19" t="s">
        <v>118</v>
      </c>
      <c r="F26" s="21">
        <v>1.0900000000000001</v>
      </c>
      <c r="G26" s="19" t="s">
        <v>137</v>
      </c>
      <c r="H26" s="22" t="s">
        <v>42</v>
      </c>
      <c r="I26" s="24"/>
      <c r="J26" s="24"/>
      <c r="K26" s="24"/>
      <c r="L26" s="24"/>
      <c r="M26" s="24"/>
      <c r="N26" s="24">
        <v>25</v>
      </c>
      <c r="O26" s="24">
        <v>25</v>
      </c>
      <c r="Q26" s="24"/>
      <c r="R26" s="24"/>
      <c r="S26" s="26"/>
      <c r="T26" s="23"/>
      <c r="U26" s="39" t="s">
        <v>43</v>
      </c>
      <c r="V26" s="27">
        <v>50</v>
      </c>
      <c r="W26" s="28">
        <v>50</v>
      </c>
      <c r="X26" s="29" t="s">
        <v>44</v>
      </c>
      <c r="Z26" s="19"/>
    </row>
    <row r="27" spans="1:26" ht="14.5" x14ac:dyDescent="0.35">
      <c r="A27" s="57">
        <v>290</v>
      </c>
      <c r="B27" s="58" t="s">
        <v>80</v>
      </c>
      <c r="C27" s="49" t="s">
        <v>138</v>
      </c>
      <c r="D27" s="49" t="s">
        <v>132</v>
      </c>
      <c r="E27" s="49" t="s">
        <v>118</v>
      </c>
      <c r="F27" s="59">
        <v>0.41</v>
      </c>
      <c r="G27" s="49" t="s">
        <v>133</v>
      </c>
      <c r="H27" s="52" t="s">
        <v>96</v>
      </c>
      <c r="I27" s="49"/>
      <c r="J27"/>
      <c r="K27" s="49">
        <v>8</v>
      </c>
      <c r="L27" s="49"/>
      <c r="M27" s="49"/>
      <c r="N27" s="49"/>
      <c r="O27" s="49"/>
      <c r="P27" s="49"/>
      <c r="Q27" s="49"/>
      <c r="R27" s="25"/>
      <c r="S27" s="52"/>
      <c r="T27" s="53"/>
      <c r="U27" s="60" t="s">
        <v>43</v>
      </c>
      <c r="V27" s="61">
        <v>8</v>
      </c>
      <c r="W27" s="62">
        <v>8</v>
      </c>
      <c r="X27" s="53" t="s">
        <v>102</v>
      </c>
      <c r="Y27" s="19" t="s">
        <v>139</v>
      </c>
      <c r="Z27" s="49" t="s">
        <v>91</v>
      </c>
    </row>
    <row r="28" spans="1:26" s="4" customFormat="1" ht="14.5" x14ac:dyDescent="0.35">
      <c r="A28" s="19">
        <v>132</v>
      </c>
      <c r="B28" s="20" t="s">
        <v>140</v>
      </c>
      <c r="C28" s="19" t="s">
        <v>141</v>
      </c>
      <c r="D28" s="19" t="s">
        <v>142</v>
      </c>
      <c r="E28" s="19" t="s">
        <v>118</v>
      </c>
      <c r="F28" s="21">
        <v>10.75</v>
      </c>
      <c r="G28" s="19" t="s">
        <v>143</v>
      </c>
      <c r="H28" s="22" t="s">
        <v>144</v>
      </c>
      <c r="I28" s="23"/>
      <c r="J28" s="32"/>
      <c r="L28" s="24">
        <v>30</v>
      </c>
      <c r="M28" s="24">
        <v>30</v>
      </c>
      <c r="N28" s="24">
        <v>30</v>
      </c>
      <c r="O28" s="24">
        <v>30</v>
      </c>
      <c r="P28" s="24">
        <v>30</v>
      </c>
      <c r="Q28" s="24">
        <v>30</v>
      </c>
      <c r="R28" s="24">
        <v>30</v>
      </c>
      <c r="S28" s="26">
        <v>30</v>
      </c>
      <c r="T28" s="23"/>
      <c r="U28" s="39" t="s">
        <v>43</v>
      </c>
      <c r="V28" s="27">
        <v>240</v>
      </c>
      <c r="W28" s="28">
        <v>240</v>
      </c>
      <c r="X28" s="29" t="s">
        <v>44</v>
      </c>
      <c r="Y28" s="19" t="s">
        <v>145</v>
      </c>
      <c r="Z28" s="19" t="s">
        <v>45</v>
      </c>
    </row>
    <row r="29" spans="1:26" s="85" customFormat="1" ht="14.5" x14ac:dyDescent="0.35">
      <c r="A29" s="73">
        <v>275</v>
      </c>
      <c r="B29" s="74" t="s">
        <v>146</v>
      </c>
      <c r="C29" s="73" t="s">
        <v>147</v>
      </c>
      <c r="D29" s="73"/>
      <c r="E29" s="73"/>
      <c r="F29" s="86"/>
      <c r="G29" s="73" t="s">
        <v>148</v>
      </c>
      <c r="H29" s="76" t="s">
        <v>42</v>
      </c>
      <c r="I29" s="80"/>
      <c r="J29" s="91"/>
      <c r="K29" s="75">
        <v>20</v>
      </c>
      <c r="L29" s="75">
        <v>30</v>
      </c>
      <c r="M29" s="75">
        <v>40</v>
      </c>
      <c r="N29" s="75">
        <v>40</v>
      </c>
      <c r="O29" s="75">
        <v>40</v>
      </c>
      <c r="P29" s="75">
        <v>40</v>
      </c>
      <c r="Q29" s="75"/>
      <c r="R29" s="75"/>
      <c r="S29" s="79"/>
      <c r="T29" s="80"/>
      <c r="U29" s="81" t="s">
        <v>43</v>
      </c>
      <c r="V29" s="82">
        <v>210</v>
      </c>
      <c r="W29" s="83">
        <v>210</v>
      </c>
      <c r="X29" s="84"/>
      <c r="Y29" s="73" t="s">
        <v>149</v>
      </c>
      <c r="Z29" s="73" t="s">
        <v>51</v>
      </c>
    </row>
    <row r="30" spans="1:26" s="85" customFormat="1" ht="14.5" x14ac:dyDescent="0.35">
      <c r="A30" s="73">
        <v>275</v>
      </c>
      <c r="B30" s="74" t="s">
        <v>146</v>
      </c>
      <c r="C30" s="73" t="s">
        <v>150</v>
      </c>
      <c r="D30" s="73" t="s">
        <v>151</v>
      </c>
      <c r="E30" s="73" t="s">
        <v>152</v>
      </c>
      <c r="F30" s="86">
        <v>33.49</v>
      </c>
      <c r="G30" s="73" t="s">
        <v>153</v>
      </c>
      <c r="H30" s="76" t="s">
        <v>42</v>
      </c>
      <c r="I30" s="80"/>
      <c r="J30" s="75"/>
      <c r="K30" s="75">
        <v>20</v>
      </c>
      <c r="L30" s="75">
        <v>35</v>
      </c>
      <c r="M30" s="75">
        <v>35</v>
      </c>
      <c r="N30" s="75">
        <v>35</v>
      </c>
      <c r="O30" s="75">
        <v>35</v>
      </c>
      <c r="P30" s="75">
        <v>15</v>
      </c>
      <c r="R30" s="75"/>
      <c r="S30" s="79"/>
      <c r="T30" s="80"/>
      <c r="U30" s="81" t="s">
        <v>43</v>
      </c>
      <c r="V30" s="82">
        <v>175</v>
      </c>
      <c r="W30" s="83">
        <v>175</v>
      </c>
      <c r="X30" s="84"/>
      <c r="Y30" s="73" t="s">
        <v>149</v>
      </c>
      <c r="Z30" s="73" t="s">
        <v>51</v>
      </c>
    </row>
    <row r="31" spans="1:26" s="85" customFormat="1" ht="14.5" x14ac:dyDescent="0.35">
      <c r="A31" s="73">
        <v>291</v>
      </c>
      <c r="B31" s="74" t="s">
        <v>154</v>
      </c>
      <c r="C31" s="73" t="s">
        <v>155</v>
      </c>
      <c r="D31" s="73" t="s">
        <v>151</v>
      </c>
      <c r="E31" s="73" t="s">
        <v>152</v>
      </c>
      <c r="F31" s="86">
        <v>0.05</v>
      </c>
      <c r="G31" s="73" t="s">
        <v>156</v>
      </c>
      <c r="H31" s="76" t="s">
        <v>42</v>
      </c>
      <c r="I31" s="75"/>
      <c r="J31" s="75"/>
      <c r="K31" s="78"/>
      <c r="L31" s="92"/>
      <c r="M31" s="75">
        <v>5</v>
      </c>
      <c r="N31" s="75"/>
      <c r="O31" s="75"/>
      <c r="P31" s="75"/>
      <c r="Q31" s="75"/>
      <c r="R31" s="75"/>
      <c r="S31" s="79"/>
      <c r="T31" s="80"/>
      <c r="U31" s="81" t="s">
        <v>43</v>
      </c>
      <c r="V31" s="82">
        <v>5</v>
      </c>
      <c r="W31" s="83">
        <v>5</v>
      </c>
      <c r="X31" s="84" t="s">
        <v>78</v>
      </c>
      <c r="Y31" s="73" t="s">
        <v>157</v>
      </c>
      <c r="Z31" s="73" t="s">
        <v>91</v>
      </c>
    </row>
    <row r="32" spans="1:26" s="4" customFormat="1" ht="25" x14ac:dyDescent="0.35">
      <c r="A32" s="19">
        <v>276</v>
      </c>
      <c r="B32" s="20" t="s">
        <v>158</v>
      </c>
      <c r="C32" s="19" t="s">
        <v>159</v>
      </c>
      <c r="D32" s="19" t="s">
        <v>160</v>
      </c>
      <c r="E32" s="19" t="s">
        <v>152</v>
      </c>
      <c r="F32" s="21">
        <v>6.64</v>
      </c>
      <c r="G32" s="19" t="s">
        <v>161</v>
      </c>
      <c r="H32" s="22" t="s">
        <v>162</v>
      </c>
      <c r="I32" s="24">
        <v>12</v>
      </c>
      <c r="J32" s="24">
        <v>24</v>
      </c>
      <c r="K32" s="24">
        <v>14</v>
      </c>
      <c r="L32" s="24"/>
      <c r="M32" s="24"/>
      <c r="N32" s="24"/>
      <c r="O32" s="24"/>
      <c r="P32" s="24"/>
      <c r="Q32" s="24"/>
      <c r="R32" s="25"/>
      <c r="S32" s="26"/>
      <c r="T32" s="23">
        <v>0</v>
      </c>
      <c r="U32" s="24">
        <v>10</v>
      </c>
      <c r="V32" s="27">
        <v>40</v>
      </c>
      <c r="W32" s="28">
        <v>50</v>
      </c>
      <c r="X32" s="29" t="s">
        <v>44</v>
      </c>
      <c r="Y32" s="19" t="s">
        <v>163</v>
      </c>
      <c r="Z32" s="19" t="s">
        <v>164</v>
      </c>
    </row>
    <row r="33" spans="1:26" s="4" customFormat="1" ht="25" x14ac:dyDescent="0.35">
      <c r="A33" s="19">
        <v>276</v>
      </c>
      <c r="B33" s="20" t="s">
        <v>158</v>
      </c>
      <c r="C33" s="19" t="s">
        <v>159</v>
      </c>
      <c r="D33" s="19" t="s">
        <v>160</v>
      </c>
      <c r="E33" s="19" t="s">
        <v>152</v>
      </c>
      <c r="F33" s="21">
        <v>6.64</v>
      </c>
      <c r="G33" s="19" t="s">
        <v>133</v>
      </c>
      <c r="H33" s="22" t="s">
        <v>96</v>
      </c>
      <c r="I33" s="24"/>
      <c r="J33" s="24"/>
      <c r="K33" s="24"/>
      <c r="L33" s="24"/>
      <c r="M33" s="24"/>
      <c r="N33" s="24"/>
      <c r="O33" s="24"/>
      <c r="P33" s="24"/>
      <c r="Q33" s="24"/>
      <c r="R33" s="25"/>
      <c r="S33" s="26"/>
      <c r="T33" s="23"/>
      <c r="U33" s="24"/>
      <c r="V33" s="27"/>
      <c r="W33" s="28"/>
      <c r="X33" s="29" t="s">
        <v>44</v>
      </c>
      <c r="Y33" s="19" t="s">
        <v>163</v>
      </c>
      <c r="Z33" s="19" t="s">
        <v>164</v>
      </c>
    </row>
    <row r="34" spans="1:26" s="18" customFormat="1" ht="25" x14ac:dyDescent="0.35">
      <c r="A34" s="19">
        <v>276</v>
      </c>
      <c r="B34" s="20" t="s">
        <v>158</v>
      </c>
      <c r="C34" s="19" t="s">
        <v>159</v>
      </c>
      <c r="D34" s="19" t="s">
        <v>160</v>
      </c>
      <c r="E34" s="19" t="s">
        <v>152</v>
      </c>
      <c r="F34" s="21">
        <v>6.64</v>
      </c>
      <c r="G34" s="19" t="s">
        <v>165</v>
      </c>
      <c r="H34" s="22" t="s">
        <v>42</v>
      </c>
      <c r="I34" s="23"/>
      <c r="J34" s="24"/>
      <c r="K34" s="24"/>
      <c r="L34" s="24"/>
      <c r="M34" s="24"/>
      <c r="N34" s="24"/>
      <c r="O34" s="24"/>
      <c r="P34" s="24"/>
      <c r="Q34" s="24"/>
      <c r="R34" s="25"/>
      <c r="S34" s="26"/>
      <c r="T34" s="23"/>
      <c r="U34" s="24"/>
      <c r="V34" s="27">
        <v>0</v>
      </c>
      <c r="W34" s="28">
        <v>0</v>
      </c>
      <c r="X34" s="29" t="s">
        <v>44</v>
      </c>
      <c r="Y34" s="19" t="s">
        <v>163</v>
      </c>
      <c r="Z34" s="19" t="s">
        <v>164</v>
      </c>
    </row>
    <row r="35" spans="1:26" s="85" customFormat="1" ht="37.5" x14ac:dyDescent="0.35">
      <c r="A35" s="73">
        <v>252</v>
      </c>
      <c r="B35" s="74" t="s">
        <v>166</v>
      </c>
      <c r="C35" s="73" t="s">
        <v>167</v>
      </c>
      <c r="D35" s="73" t="s">
        <v>167</v>
      </c>
      <c r="E35" s="73" t="s">
        <v>152</v>
      </c>
      <c r="F35" s="86">
        <v>121.65</v>
      </c>
      <c r="G35" s="73" t="s">
        <v>168</v>
      </c>
      <c r="H35" s="76" t="s">
        <v>42</v>
      </c>
      <c r="I35" s="80"/>
      <c r="J35" s="75"/>
      <c r="K35" s="75"/>
      <c r="L35" s="75"/>
      <c r="M35" s="75">
        <v>25</v>
      </c>
      <c r="N35" s="75">
        <v>25</v>
      </c>
      <c r="O35" s="75">
        <v>25</v>
      </c>
      <c r="P35" s="75">
        <v>25</v>
      </c>
      <c r="Q35" s="75">
        <v>25</v>
      </c>
      <c r="R35" s="91">
        <v>25</v>
      </c>
      <c r="S35" s="79">
        <v>1100</v>
      </c>
      <c r="T35" s="80"/>
      <c r="U35" s="81" t="s">
        <v>43</v>
      </c>
      <c r="V35" s="82">
        <v>1250</v>
      </c>
      <c r="W35" s="83">
        <v>1250</v>
      </c>
      <c r="X35" s="84" t="s">
        <v>89</v>
      </c>
      <c r="Y35" s="73" t="s">
        <v>169</v>
      </c>
      <c r="Z35" s="73" t="s">
        <v>84</v>
      </c>
    </row>
    <row r="36" spans="1:26" s="4" customFormat="1" ht="25" x14ac:dyDescent="0.35">
      <c r="A36" s="19">
        <v>228</v>
      </c>
      <c r="B36" s="20" t="s">
        <v>170</v>
      </c>
      <c r="C36" s="19" t="s">
        <v>171</v>
      </c>
      <c r="D36" s="19" t="s">
        <v>105</v>
      </c>
      <c r="E36" s="19" t="s">
        <v>152</v>
      </c>
      <c r="F36" s="21">
        <v>5.71</v>
      </c>
      <c r="G36" s="19" t="s">
        <v>172</v>
      </c>
      <c r="H36" s="22" t="s">
        <v>42</v>
      </c>
      <c r="I36" s="23"/>
      <c r="J36" s="24">
        <v>15</v>
      </c>
      <c r="K36" s="24">
        <v>15</v>
      </c>
      <c r="L36" s="24">
        <v>15</v>
      </c>
      <c r="M36" s="32"/>
      <c r="N36" s="25"/>
      <c r="O36" s="24"/>
      <c r="P36" s="24"/>
      <c r="Q36" s="24"/>
      <c r="R36" s="24"/>
      <c r="S36" s="26"/>
      <c r="T36" s="23"/>
      <c r="U36" s="39" t="s">
        <v>43</v>
      </c>
      <c r="V36" s="27">
        <v>45</v>
      </c>
      <c r="W36" s="28">
        <v>45</v>
      </c>
      <c r="X36" s="29" t="s">
        <v>44</v>
      </c>
      <c r="Y36" s="19" t="s">
        <v>173</v>
      </c>
      <c r="Z36" s="19" t="s">
        <v>174</v>
      </c>
    </row>
    <row r="37" spans="1:26" ht="14.5" x14ac:dyDescent="0.35">
      <c r="G37" s="2"/>
      <c r="H37" s="2"/>
      <c r="I37" s="5">
        <f>SUM(I4:I36)</f>
        <v>79</v>
      </c>
      <c r="J37" s="5">
        <f>SUM(J4:J36)</f>
        <v>90</v>
      </c>
      <c r="K37" s="5">
        <f>SUM(K4:K36)</f>
        <v>313</v>
      </c>
      <c r="L37" s="5">
        <f>SUM(L4:L36)</f>
        <v>415</v>
      </c>
      <c r="M37" s="5">
        <f t="shared" ref="M37:W37" si="0">SUM(M4:M36)</f>
        <v>419</v>
      </c>
      <c r="N37" s="5">
        <f t="shared" si="0"/>
        <v>418</v>
      </c>
      <c r="O37" s="5">
        <f t="shared" si="0"/>
        <v>340</v>
      </c>
      <c r="P37" s="5">
        <f t="shared" si="0"/>
        <v>295</v>
      </c>
      <c r="Q37" s="5">
        <f t="shared" si="0"/>
        <v>224</v>
      </c>
      <c r="R37" s="5">
        <f t="shared" si="0"/>
        <v>180</v>
      </c>
      <c r="S37" s="5">
        <f t="shared" si="0"/>
        <v>1760</v>
      </c>
      <c r="T37" s="7">
        <f t="shared" si="0"/>
        <v>86</v>
      </c>
      <c r="U37" s="7">
        <f t="shared" si="0"/>
        <v>61</v>
      </c>
      <c r="V37" s="7">
        <f t="shared" si="0"/>
        <v>4472</v>
      </c>
      <c r="W37" s="7">
        <f t="shared" si="0"/>
        <v>4619</v>
      </c>
      <c r="X37" s="2"/>
      <c r="Y37" s="2"/>
      <c r="Z37" s="2"/>
    </row>
    <row r="38" spans="1:26" ht="14.5" x14ac:dyDescent="0.35">
      <c r="G38" s="2"/>
      <c r="H38" s="2"/>
      <c r="I38" s="95">
        <f>SUM(I37:M37)</f>
        <v>1316</v>
      </c>
      <c r="J38" s="95"/>
      <c r="K38" s="95"/>
      <c r="L38" s="95"/>
      <c r="M38" s="95"/>
      <c r="N38" s="95">
        <f>SUM(N37:R37)</f>
        <v>1457</v>
      </c>
      <c r="O38" s="95"/>
      <c r="P38" s="95"/>
      <c r="Q38" s="95"/>
      <c r="R38" s="95"/>
      <c r="S38" s="5">
        <f>SUM(S4:S36)</f>
        <v>1760</v>
      </c>
      <c r="T38" s="5">
        <f>SUM(T4:T36)</f>
        <v>86</v>
      </c>
      <c r="U38" s="5">
        <f>SUM(U4:U36)</f>
        <v>61</v>
      </c>
      <c r="V38" s="5">
        <f>SUM(V4:V36)</f>
        <v>4472</v>
      </c>
      <c r="W38" s="5">
        <f>SUM(I38,N38,S38,T38)</f>
        <v>4619</v>
      </c>
      <c r="X38" s="2"/>
      <c r="Y38" s="2"/>
      <c r="Z38" s="2"/>
    </row>
    <row r="39" spans="1:26" ht="14.5" x14ac:dyDescent="0.35">
      <c r="G39" s="2"/>
      <c r="H39" s="2"/>
      <c r="I39" s="95">
        <f>SUM(I37:R37)</f>
        <v>2773</v>
      </c>
      <c r="J39" s="95"/>
      <c r="K39" s="95"/>
      <c r="L39" s="95"/>
      <c r="M39" s="95"/>
      <c r="N39" s="95"/>
      <c r="O39" s="95"/>
      <c r="P39" s="95"/>
      <c r="Q39" s="95"/>
      <c r="R39" s="95"/>
      <c r="S39" s="5">
        <f>SUM(S4:S36)</f>
        <v>1760</v>
      </c>
      <c r="T39" s="5">
        <f>SUM(T4:T36)</f>
        <v>86</v>
      </c>
      <c r="U39" s="5">
        <f>SUM(U4:U36)</f>
        <v>61</v>
      </c>
      <c r="V39" s="5">
        <f>SUM(V4:V36)</f>
        <v>4472</v>
      </c>
      <c r="W39" s="5">
        <f>SUM(I39,S39,T39)</f>
        <v>4619</v>
      </c>
      <c r="X39" s="2"/>
      <c r="Y39" s="2"/>
      <c r="Z39" s="2"/>
    </row>
  </sheetData>
  <mergeCells count="19">
    <mergeCell ref="W2:W3"/>
    <mergeCell ref="X2:X3"/>
    <mergeCell ref="Y2:Y3"/>
    <mergeCell ref="Z2:Z3"/>
    <mergeCell ref="A2:A3"/>
    <mergeCell ref="B2:B3"/>
    <mergeCell ref="C2:C3"/>
    <mergeCell ref="D2:D3"/>
    <mergeCell ref="E2:E3"/>
    <mergeCell ref="F2:F3"/>
    <mergeCell ref="G2:G3"/>
    <mergeCell ref="H2:H3"/>
    <mergeCell ref="T2:T3"/>
    <mergeCell ref="I1:S1"/>
    <mergeCell ref="I38:M38"/>
    <mergeCell ref="N38:R38"/>
    <mergeCell ref="I39:R39"/>
    <mergeCell ref="V2:V3"/>
    <mergeCell ref="U2:U3"/>
  </mergeCells>
  <phoneticPr fontId="13" type="noConversion"/>
  <pageMargins left="0.25" right="0.25" top="0.75" bottom="0.75" header="0.3" footer="0.3"/>
  <pageSetup paperSize="8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3:AA4"/>
  <sheetViews>
    <sheetView zoomScaleNormal="100" workbookViewId="0">
      <pane ySplit="1" topLeftCell="A2" activePane="bottomLeft" state="frozen"/>
      <selection pane="bottomLeft" activeCell="W16" sqref="W16"/>
    </sheetView>
  </sheetViews>
  <sheetFormatPr defaultColWidth="9.1796875" defaultRowHeight="17.25" customHeight="1" x14ac:dyDescent="0.35"/>
  <cols>
    <col min="1" max="1" width="11.26953125" bestFit="1" customWidth="1"/>
    <col min="2" max="7" width="7.36328125" style="2" bestFit="1" customWidth="1"/>
    <col min="8" max="11" width="7.36328125" style="3" bestFit="1" customWidth="1"/>
    <col min="12" max="12" width="5.90625" style="3" bestFit="1" customWidth="1"/>
    <col min="13" max="19" width="10.453125" style="3" customWidth="1"/>
    <col min="20" max="20" width="10.81640625" style="3" customWidth="1"/>
    <col min="21" max="21" width="6.453125" style="3" customWidth="1"/>
    <col min="22" max="22" width="5.453125" style="3" customWidth="1"/>
    <col min="23" max="23" width="9.453125" style="3" customWidth="1"/>
    <col min="24" max="24" width="7" style="3" bestFit="1" customWidth="1"/>
    <col min="25" max="25" width="21" style="3" customWidth="1"/>
    <col min="26" max="26" width="16.453125" style="3" customWidth="1"/>
    <col min="27" max="27" width="9.7265625" style="3" customWidth="1"/>
  </cols>
  <sheetData>
    <row r="3" spans="1:12" ht="17.25" customHeight="1" x14ac:dyDescent="0.35">
      <c r="A3" t="s">
        <v>178</v>
      </c>
      <c r="B3" s="93" t="s">
        <v>8</v>
      </c>
      <c r="C3" s="93" t="s">
        <v>9</v>
      </c>
      <c r="D3" s="93" t="s">
        <v>10</v>
      </c>
      <c r="E3" s="93" t="s">
        <v>11</v>
      </c>
      <c r="F3" s="93" t="s">
        <v>12</v>
      </c>
      <c r="G3" s="93" t="s">
        <v>13</v>
      </c>
      <c r="H3" s="93" t="s">
        <v>14</v>
      </c>
      <c r="I3" s="93" t="s">
        <v>15</v>
      </c>
      <c r="J3" s="93" t="s">
        <v>16</v>
      </c>
      <c r="K3" s="93" t="s">
        <v>17</v>
      </c>
      <c r="L3" s="93" t="s">
        <v>18</v>
      </c>
    </row>
    <row r="4" spans="1:12" ht="17.25" customHeight="1" x14ac:dyDescent="0.35">
      <c r="A4" t="s">
        <v>179</v>
      </c>
      <c r="B4" s="93">
        <v>79</v>
      </c>
      <c r="C4" s="93">
        <v>90</v>
      </c>
      <c r="D4" s="93">
        <v>313</v>
      </c>
      <c r="E4" s="93">
        <v>415</v>
      </c>
      <c r="F4" s="93">
        <v>419</v>
      </c>
      <c r="G4" s="93">
        <v>418</v>
      </c>
      <c r="H4" s="93">
        <v>340</v>
      </c>
      <c r="I4" s="93">
        <v>295</v>
      </c>
      <c r="J4" s="93">
        <v>224</v>
      </c>
      <c r="K4" s="93">
        <v>180</v>
      </c>
      <c r="L4" s="93">
        <v>1760</v>
      </c>
    </row>
  </sheetData>
  <pageMargins left="0.25" right="0.25" top="0.75" bottom="0.75" header="0.3" footer="0.3"/>
  <pageSetup paperSize="8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8F560E5452434C9070B88E2C7ADD55" ma:contentTypeVersion="20" ma:contentTypeDescription="Create a new document." ma:contentTypeScope="" ma:versionID="bb09080de172471e3bf4f1226869d3ab">
  <xsd:schema xmlns:xsd="http://www.w3.org/2001/XMLSchema" xmlns:xs="http://www.w3.org/2001/XMLSchema" xmlns:p="http://schemas.microsoft.com/office/2006/metadata/properties" xmlns:ns2="954e3c09-b2fd-476b-9874-259e79459e02" xmlns:ns3="1fb9e3cb-9491-49b9-8412-d19f7eca105b" targetNamespace="http://schemas.microsoft.com/office/2006/metadata/properties" ma:root="true" ma:fieldsID="23e0af32a18c70e52dc954e75efdc3a7" ns2:_="" ns3:_="">
    <xsd:import namespace="954e3c09-b2fd-476b-9874-259e79459e02"/>
    <xsd:import namespace="1fb9e3cb-9491-49b9-8412-d19f7eca10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e3c09-b2fd-476b-9874-259e79459e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7377de-c25e-4e85-bc1a-0749dbc1e5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9e3cb-9491-49b9-8412-d19f7eca10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f286872-e8e8-4147-bcbc-c72e882890de}" ma:internalName="TaxCatchAll" ma:showField="CatchAllData" ma:web="1fb9e3cb-9491-49b9-8412-d19f7eca10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b9e3cb-9491-49b9-8412-d19f7eca105b" xsi:nil="true"/>
    <lcf76f155ced4ddcb4097134ff3c332f xmlns="954e3c09-b2fd-476b-9874-259e79459e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4A0787-CBEE-4084-99F2-C210D30877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BA77DB-0093-452E-9F1B-9D6A3312E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4e3c09-b2fd-476b-9874-259e79459e02"/>
    <ds:schemaRef ds:uri="1fb9e3cb-9491-49b9-8412-d19f7eca10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BAA01C-3293-482B-88F5-91FA70FFE414}">
  <ds:schemaRefs>
    <ds:schemaRef ds:uri="http://purl.org/dc/elements/1.1/"/>
    <ds:schemaRef ds:uri="1fb9e3cb-9491-49b9-8412-d19f7eca105b"/>
    <ds:schemaRef ds:uri="http://schemas.microsoft.com/office/2006/metadata/properties"/>
    <ds:schemaRef ds:uri="http://purl.org/dc/terms/"/>
    <ds:schemaRef ds:uri="954e3c09-b2fd-476b-9874-259e79459e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2022-23 HLA</vt:lpstr>
      <vt:lpstr>2022-23 HLA Table</vt:lpstr>
      <vt:lpstr>Sheet1</vt:lpstr>
    </vt:vector>
  </TitlesOfParts>
  <Company>Falkirk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Devlin</dc:creator>
  <cp:lastModifiedBy>Graeme Finlay</cp:lastModifiedBy>
  <cp:revision/>
  <dcterms:created xsi:type="dcterms:W3CDTF">2017-05-09T15:33:47Z</dcterms:created>
  <dcterms:modified xsi:type="dcterms:W3CDTF">2024-05-13T10:05:49Z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0x010100288F560E5452434C9070B88E2C7ADD55</vt:lpwstr>
  </property>
  <property fmtid="{D5CDD505-2E9C-101B-9397-08002B2CF9AE}" pid="4" name="MediaServiceImageTags">
    <vt:lpwstr/>
  </property>
</Properties>
</file>